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4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<sst xmlns="http://schemas.openxmlformats.org/spreadsheetml/2006/main" count="261" uniqueCount="167">
  <si>
    <t>Fecha expedición</t>
  </si>
  <si>
    <t>Fecha imputación</t>
  </si>
  <si>
    <t>Serie</t>
  </si>
  <si>
    <t>Número</t>
  </si>
  <si>
    <t>Núm. Doc.</t>
  </si>
  <si>
    <t>Descripción</t>
  </si>
  <si>
    <t>Cód. Gasto</t>
  </si>
  <si>
    <t>Tipo de operación</t>
  </si>
  <si>
    <t>Base imponible 1ª</t>
  </si>
  <si>
    <t>Tipo IVA / IGIC 1ª</t>
  </si>
  <si>
    <t>Cuota 1ª</t>
  </si>
  <si>
    <t>Tipo Rec.Equiv. 1ª</t>
  </si>
  <si>
    <t>Cuota Rec. Equiv. 1ª</t>
  </si>
  <si>
    <t>Base imponible 2ª</t>
  </si>
  <si>
    <t>Tipo IVA / IGIC 2ª</t>
  </si>
  <si>
    <t>Cuota 2ª</t>
  </si>
  <si>
    <t>Tipo Rec.Equiv. 2ª</t>
  </si>
  <si>
    <t>Cuota Rec. Equiv. 2ª</t>
  </si>
  <si>
    <t>Base imponible 3ª</t>
  </si>
  <si>
    <t>Tipo IVA / IGIC 3ª</t>
  </si>
  <si>
    <t>Cuota 3ª</t>
  </si>
  <si>
    <t>Tipo Rec.Equiv. 3ª</t>
  </si>
  <si>
    <t>Cuota Rec. Equiv. 3ª</t>
  </si>
  <si>
    <t>Base imponible 4ª</t>
  </si>
  <si>
    <t>Tipo IVA / IGIC 4ª</t>
  </si>
  <si>
    <t>Cuota 4ª</t>
  </si>
  <si>
    <t>Tipo Rec.Equiv. 4ª</t>
  </si>
  <si>
    <t>Cuota Rec. Equiv. 4ª</t>
  </si>
  <si>
    <t>Base Retención</t>
  </si>
  <si>
    <t>% Ret.</t>
  </si>
  <si>
    <t>Cuota Ret.</t>
  </si>
  <si>
    <t>Clave</t>
  </si>
  <si>
    <t>Subcla.</t>
  </si>
  <si>
    <t>Ret. en especie</t>
  </si>
  <si>
    <t>Fact. Rectificativa</t>
  </si>
  <si>
    <t>Fecha Fact. Rectif.</t>
  </si>
  <si>
    <t>Serie Fact. Rectif.</t>
  </si>
  <si>
    <t>Núm. Fact. Rectificada</t>
  </si>
  <si>
    <t>Descrip. Fact. Rectificada</t>
  </si>
  <si>
    <t>Código / Nombre comercial Cliente</t>
  </si>
  <si>
    <t>Nombre / Razón social</t>
  </si>
  <si>
    <t>NIF cliente</t>
  </si>
  <si>
    <t>Siglas Direcc.</t>
  </si>
  <si>
    <t>Vía pública</t>
  </si>
  <si>
    <t>Nº vía pública</t>
  </si>
  <si>
    <t>Escalera</t>
  </si>
  <si>
    <t>Piso</t>
  </si>
  <si>
    <t>Puerta</t>
  </si>
  <si>
    <t>Municipio</t>
  </si>
  <si>
    <t>Código Postal</t>
  </si>
  <si>
    <t>Provincia</t>
  </si>
  <si>
    <t>Clave País</t>
  </si>
  <si>
    <t>Tipo personalidad cliente</t>
  </si>
  <si>
    <t>Tipo de NIF del cliente</t>
  </si>
  <si>
    <t>Tipo de residencia fiscal</t>
  </si>
  <si>
    <t>Criterio de caja</t>
  </si>
  <si>
    <t>Pago 1º Fecha</t>
  </si>
  <si>
    <t>Pago 1º Medio</t>
  </si>
  <si>
    <t>Pago 1º Importe</t>
  </si>
  <si>
    <t>Pago 1º Identificación</t>
  </si>
  <si>
    <t>Pago 2º Fecha</t>
  </si>
  <si>
    <t>Pago 2º Medio</t>
  </si>
  <si>
    <t>Pago 2º Importe</t>
  </si>
  <si>
    <t>Pago 2º Identificación</t>
  </si>
  <si>
    <t>Pago 3º Fecha</t>
  </si>
  <si>
    <t>Pago 3º Medio</t>
  </si>
  <si>
    <t>Pago 3º Importe</t>
  </si>
  <si>
    <t>Pago 3º Identificación</t>
  </si>
  <si>
    <t>Gastos Seg.Social</t>
  </si>
  <si>
    <t>A</t>
  </si>
  <si>
    <t>Producto H053 Lote 32</t>
  </si>
  <si>
    <t>01</t>
  </si>
  <si>
    <t>G</t>
  </si>
  <si>
    <t>N</t>
  </si>
  <si>
    <t>DIAZ PRUEBAS, ELENA</t>
  </si>
  <si>
    <t>09954874Z</t>
  </si>
  <si>
    <t>CALLE</t>
  </si>
  <si>
    <t>LOS ABEDULES</t>
  </si>
  <si>
    <t>C</t>
  </si>
  <si>
    <t>ALCORCON</t>
  </si>
  <si>
    <t>28922</t>
  </si>
  <si>
    <t>MADRID</t>
  </si>
  <si>
    <t>011</t>
  </si>
  <si>
    <t>F</t>
  </si>
  <si>
    <t>1</t>
  </si>
  <si>
    <t>R</t>
  </si>
  <si>
    <t>F01A4038-34</t>
  </si>
  <si>
    <t>Reparación máquina C4</t>
  </si>
  <si>
    <t>TALLERES TESTER, S.L.</t>
  </si>
  <si>
    <t xml:space="preserve">B98429301 </t>
  </si>
  <si>
    <t>AVDA</t>
  </si>
  <si>
    <t>ATLANTICO</t>
  </si>
  <si>
    <t>CEDEIRA</t>
  </si>
  <si>
    <t>15350</t>
  </si>
  <si>
    <t>A CORUÑA</t>
  </si>
  <si>
    <t>J</t>
  </si>
  <si>
    <t>S</t>
  </si>
  <si>
    <t>T</t>
  </si>
  <si>
    <t>Cheque 10482945</t>
  </si>
  <si>
    <t>ES8320961111503333333333</t>
  </si>
  <si>
    <t>O</t>
  </si>
  <si>
    <t>Metálico</t>
  </si>
  <si>
    <t>2018-12</t>
  </si>
  <si>
    <t>Sueldos y salarios</t>
  </si>
  <si>
    <t>08</t>
  </si>
  <si>
    <t>RODRIGUEZ PRUEBAS, YOLANDA</t>
  </si>
  <si>
    <t xml:space="preserve">10547891E </t>
  </si>
  <si>
    <t>PLAZA</t>
  </si>
  <si>
    <t>DEL AYUNTAMIENTO</t>
  </si>
  <si>
    <t>B</t>
  </si>
  <si>
    <t>E</t>
  </si>
  <si>
    <t>ALMANSA</t>
  </si>
  <si>
    <t>02640</t>
  </si>
  <si>
    <t>ALBACETE</t>
  </si>
  <si>
    <t>Ampliación memoria servidor red</t>
  </si>
  <si>
    <t>02</t>
  </si>
  <si>
    <t>IRANON</t>
  </si>
  <si>
    <t>ANALISIS Y DESARROLLO DE SOFTWARE, S.L.</t>
  </si>
  <si>
    <t>B24087348</t>
  </si>
  <si>
    <t>URB</t>
  </si>
  <si>
    <t>SAN ROQUE</t>
  </si>
  <si>
    <t>CACABELOS</t>
  </si>
  <si>
    <t>LEON</t>
  </si>
  <si>
    <t>9-A00167</t>
  </si>
  <si>
    <t>Estuchados 4</t>
  </si>
  <si>
    <t>COMERCIAL SUMINISTRADORA, S.L.</t>
  </si>
  <si>
    <t xml:space="preserve">B65179640 </t>
  </si>
  <si>
    <t>CARRE</t>
  </si>
  <si>
    <t>MIQUEL BIADA</t>
  </si>
  <si>
    <t>BA</t>
  </si>
  <si>
    <t>MATARO</t>
  </si>
  <si>
    <t>08302</t>
  </si>
  <si>
    <t>BARCELONA</t>
  </si>
  <si>
    <t>Servicios de alojamiento y otros</t>
  </si>
  <si>
    <t>GOMEZ PRUEBAS, MERCEDES</t>
  </si>
  <si>
    <t xml:space="preserve">10980861V </t>
  </si>
  <si>
    <t>PASEO</t>
  </si>
  <si>
    <t>DEL ESPIGON</t>
  </si>
  <si>
    <t>ISLA CRISTINA</t>
  </si>
  <si>
    <t>21410</t>
  </si>
  <si>
    <t>HUELVA</t>
  </si>
  <si>
    <t>L</t>
  </si>
  <si>
    <t>002</t>
  </si>
  <si>
    <t>Alquiler local</t>
  </si>
  <si>
    <t>M</t>
  </si>
  <si>
    <t>NUÑEZ EJEMPLO, ANA</t>
  </si>
  <si>
    <t xml:space="preserve">10716548C </t>
  </si>
  <si>
    <t>LUIS SUÑER</t>
  </si>
  <si>
    <t>ALZIRA</t>
  </si>
  <si>
    <t>46600</t>
  </si>
  <si>
    <t>VALENCIA</t>
  </si>
  <si>
    <t>ES0700823545104545454545</t>
  </si>
  <si>
    <t>6871D034</t>
  </si>
  <si>
    <t>Compra materiales Ref. 403S</t>
  </si>
  <si>
    <t>07</t>
  </si>
  <si>
    <t>DONAUST SENSORS GMBH</t>
  </si>
  <si>
    <r>
      <t>DE</t>
    </r>
    <r>
      <rPr>
        <sz val="10"/>
        <color indexed="8"/>
        <rFont val="ArialUnicodeMS"/>
        <family val="2"/>
      </rPr>
      <t>813025205</t>
    </r>
  </si>
  <si>
    <t>FRAUCHS STRASSE</t>
  </si>
  <si>
    <t>DORTMUND</t>
  </si>
  <si>
    <t>99004</t>
  </si>
  <si>
    <t>NO RESIDENTE</t>
  </si>
  <si>
    <t>004</t>
  </si>
  <si>
    <t>2</t>
  </si>
  <si>
    <t>U</t>
  </si>
  <si>
    <t>14</t>
  </si>
  <si>
    <t>03/01/2019</t>
  </si>
  <si>
    <t>Abono por cancelación promoción P19023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</si>
</sst>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GENERAL"/>
    <numFmt numFmtId="166" formatCode="@"/>
    <numFmt numFmtId="167" formatCode="DD/MM/YYYY"/>
    <numFmt numFmtId="168" formatCode="#,##0.00"/>
    <numFmt numFmtId="169" formatCode="#,##0.00"/>
    <numFmt numFmtId="170" formatCode="#,###.00"/>
    <numFmt numFmtId="171" formatCode="DD/MM/YYYY"/>
    <numFmt numFmtId="172" formatCode="@"/>
  </numFmts>
  <fonts count="6">
    <font>
      <sz val="10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UnicodeMS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>
      <alignment/>
      <protection/>
    </xf>
  </cellStyleXfs>
  <cellXfs count="29">
    <xf numFmtId="164" fontId="0" fillId="0" borderId="0" xfId="0" applyAlignment="1">
      <alignment/>
    </xf>
    <xf numFmtId="164" fontId="1" fillId="2" borderId="1" xfId="20" applyFont="1" applyFill="1" applyBorder="1" applyAlignment="1">
      <alignment horizontal="center" vertical="center" wrapText="1"/>
      <protection/>
    </xf>
    <xf numFmtId="164" fontId="1" fillId="3" borderId="1" xfId="20" applyFont="1" applyFill="1" applyBorder="1" applyAlignment="1">
      <alignment horizontal="center" vertical="center" wrapText="1"/>
      <protection/>
    </xf>
    <xf numFmtId="164" fontId="1" fillId="2" borderId="1" xfId="20" applyFont="1" applyFill="1" applyBorder="1" applyAlignment="1">
      <alignment horizontal="left" vertical="center" wrapText="1"/>
      <protection/>
    </xf>
    <xf numFmtId="164" fontId="1" fillId="3" borderId="1" xfId="20" applyFont="1" applyFill="1" applyBorder="1" applyAlignment="1">
      <alignment horizontal="left" vertical="center" wrapText="1"/>
      <protection/>
    </xf>
    <xf numFmtId="164" fontId="1" fillId="4" borderId="1" xfId="20" applyFont="1" applyFill="1" applyBorder="1" applyAlignment="1">
      <alignment horizontal="left" vertical="center" wrapText="1"/>
      <protection/>
    </xf>
    <xf numFmtId="164" fontId="1" fillId="4" borderId="1" xfId="20" applyFont="1" applyFill="1" applyBorder="1" applyAlignment="1">
      <alignment horizontal="center" vertical="center" wrapText="1"/>
      <protection/>
    </xf>
    <xf numFmtId="166" fontId="1" fillId="4" borderId="1" xfId="20" applyNumberFormat="1" applyFont="1" applyFill="1" applyBorder="1" applyAlignment="1">
      <alignment horizontal="center" vertical="center" wrapText="1"/>
      <protection/>
    </xf>
    <xf numFmtId="166" fontId="1" fillId="4" borderId="1" xfId="20" applyNumberFormat="1" applyFont="1" applyFill="1" applyBorder="1" applyAlignment="1">
      <alignment horizontal="left" vertical="center" wrapText="1"/>
      <protection/>
    </xf>
    <xf numFmtId="166" fontId="1" fillId="3" borderId="1" xfId="20" applyNumberFormat="1" applyFont="1" applyFill="1" applyBorder="1" applyAlignment="1">
      <alignment horizontal="center" vertical="center" wrapText="1"/>
      <protection/>
    </xf>
    <xf numFmtId="167" fontId="3" fillId="0" borderId="0" xfId="20" applyNumberFormat="1" applyFont="1" applyBorder="1" applyAlignment="1">
      <alignment horizontal="center"/>
      <protection/>
    </xf>
    <xf numFmtId="167" fontId="3" fillId="0" borderId="0" xfId="20" applyNumberFormat="1" applyFont="1" applyBorder="1" applyAlignment="1">
      <alignment horizontal="left"/>
      <protection/>
    </xf>
    <xf numFmtId="166" fontId="3" fillId="0" borderId="0" xfId="20" applyNumberFormat="1" applyFont="1" applyBorder="1" applyAlignment="1">
      <alignment horizontal="left"/>
      <protection/>
    </xf>
    <xf numFmtId="164" fontId="3" fillId="0" borderId="0" xfId="20" applyFont="1" applyBorder="1" applyAlignment="1">
      <alignment horizontal="center"/>
      <protection/>
    </xf>
    <xf numFmtId="164" fontId="3" fillId="0" borderId="0" xfId="20" applyFont="1" applyBorder="1" applyAlignment="1">
      <alignment horizontal="left"/>
      <protection/>
    </xf>
    <xf numFmtId="166" fontId="3" fillId="0" borderId="0" xfId="20" applyNumberFormat="1" applyFont="1" applyBorder="1" applyAlignment="1">
      <alignment horizontal="center"/>
      <protection/>
    </xf>
    <xf numFmtId="168" fontId="3" fillId="0" borderId="0" xfId="20" applyNumberFormat="1" applyFont="1" applyBorder="1">
      <alignment/>
      <protection/>
    </xf>
    <xf numFmtId="168" fontId="3" fillId="0" borderId="0" xfId="20" applyNumberFormat="1" applyFont="1" applyBorder="1" applyAlignment="1">
      <alignment horizontal="center"/>
      <protection/>
    </xf>
    <xf numFmtId="168" fontId="0" fillId="0" borderId="0" xfId="0" applyNumberFormat="1" applyAlignment="1">
      <alignment horizontal="center"/>
    </xf>
    <xf numFmtId="168" fontId="3" fillId="0" borderId="0" xfId="20" applyNumberFormat="1" applyFont="1" applyBorder="1" applyAlignment="1">
      <alignment horizontal="right"/>
      <protection/>
    </xf>
    <xf numFmtId="168" fontId="0" fillId="0" borderId="0" xfId="0" applyNumberFormat="1" applyAlignment="1">
      <alignment/>
    </xf>
    <xf numFmtId="170" fontId="3" fillId="0" borderId="0" xfId="20" applyNumberFormat="1" applyFont="1" applyBorder="1" applyAlignment="1">
      <alignment horizontal="center"/>
      <protection/>
    </xf>
    <xf numFmtId="164" fontId="3" fillId="0" borderId="0" xfId="20" applyFont="1" applyBorder="1">
      <alignment/>
      <protection/>
    </xf>
    <xf numFmtId="164" fontId="4" fillId="0" borderId="0" xfId="20" applyFont="1" applyBorder="1">
      <alignment/>
      <protection/>
    </xf>
    <xf numFmtId="167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8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4" fontId="0" fillId="0" borderId="0" xfId="0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Q10"/>
  <sheetViews>
    <sheetView tabSelected="1" workbookViewId="0" topLeftCell="A1">
      <selection activeCell="E4" sqref="E4"/>
    </sheetView>
  </sheetViews>
  <sheetFormatPr defaultColWidth="12.57421875" defaultRowHeight="12.75"/>
  <cols>
    <col min="1" max="5" width="11.57421875" style="0" customWidth="1"/>
    <col min="6" max="6" width="27.00390625" style="0" customWidth="1"/>
    <col min="7" max="38" width="11.57421875" style="0" customWidth="1"/>
    <col min="39" max="39" width="17.7109375" style="0" customWidth="1"/>
    <col min="40" max="40" width="29.421875" style="0" customWidth="1"/>
    <col min="41" max="41" width="31.140625" style="0" customWidth="1"/>
    <col min="42" max="43" width="11.57421875" style="0" customWidth="1"/>
    <col min="44" max="44" width="19.140625" style="0" customWidth="1"/>
    <col min="45" max="48" width="11.57421875" style="0" customWidth="1"/>
    <col min="49" max="49" width="13.8515625" style="0" customWidth="1"/>
    <col min="50" max="50" width="11.57421875" style="0" customWidth="1"/>
    <col min="51" max="51" width="13.421875" style="0" customWidth="1"/>
    <col min="52" max="59" width="11.57421875" style="0" customWidth="1"/>
    <col min="60" max="60" width="25.57421875" style="0" customWidth="1"/>
    <col min="61" max="63" width="11.57421875" style="0" customWidth="1"/>
    <col min="64" max="64" width="25.57421875" style="0" customWidth="1"/>
    <col min="65" max="67" width="11.57421875" style="0" customWidth="1"/>
    <col min="68" max="68" width="28.28125" style="0" customWidth="1"/>
    <col min="69" max="16384" width="11.57421875" style="0" customWidth="1"/>
  </cols>
  <sheetData>
    <row r="1" spans="1:69" ht="12.75">
      <c r="A1" s="1" t="s">
        <v>0</v>
      </c>
      <c r="B1" s="2" t="s">
        <v>1</v>
      </c>
      <c r="C1" s="3" t="s">
        <v>2</v>
      </c>
      <c r="D1" s="3" t="s">
        <v>3</v>
      </c>
      <c r="E1" s="1" t="s">
        <v>4</v>
      </c>
      <c r="F1" s="4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2" t="s">
        <v>34</v>
      </c>
      <c r="AJ1" s="2" t="s">
        <v>35</v>
      </c>
      <c r="AK1" s="4" t="s">
        <v>36</v>
      </c>
      <c r="AL1" s="4" t="s">
        <v>37</v>
      </c>
      <c r="AM1" s="2" t="s">
        <v>38</v>
      </c>
      <c r="AN1" s="5" t="s">
        <v>39</v>
      </c>
      <c r="AO1" s="6" t="s">
        <v>40</v>
      </c>
      <c r="AP1" s="6" t="s">
        <v>41</v>
      </c>
      <c r="AQ1" s="6" t="s">
        <v>42</v>
      </c>
      <c r="AR1" s="6" t="s">
        <v>43</v>
      </c>
      <c r="AS1" s="6" t="s">
        <v>44</v>
      </c>
      <c r="AT1" s="6" t="s">
        <v>45</v>
      </c>
      <c r="AU1" s="6" t="s">
        <v>46</v>
      </c>
      <c r="AV1" s="6" t="s">
        <v>47</v>
      </c>
      <c r="AW1" s="5" t="s">
        <v>48</v>
      </c>
      <c r="AX1" s="7" t="s">
        <v>49</v>
      </c>
      <c r="AY1" s="8" t="s">
        <v>50</v>
      </c>
      <c r="AZ1" s="7" t="s">
        <v>51</v>
      </c>
      <c r="BA1" s="7" t="s">
        <v>52</v>
      </c>
      <c r="BB1" s="7" t="s">
        <v>53</v>
      </c>
      <c r="BC1" s="7" t="s">
        <v>54</v>
      </c>
      <c r="BD1" s="7" t="s">
        <v>55</v>
      </c>
      <c r="BE1" s="9" t="s">
        <v>56</v>
      </c>
      <c r="BF1" s="9" t="s">
        <v>57</v>
      </c>
      <c r="BG1" s="9" t="s">
        <v>58</v>
      </c>
      <c r="BH1" s="9" t="s">
        <v>59</v>
      </c>
      <c r="BI1" s="7" t="s">
        <v>60</v>
      </c>
      <c r="BJ1" s="7" t="s">
        <v>61</v>
      </c>
      <c r="BK1" s="7" t="s">
        <v>62</v>
      </c>
      <c r="BL1" s="7" t="s">
        <v>63</v>
      </c>
      <c r="BM1" s="9" t="s">
        <v>64</v>
      </c>
      <c r="BN1" s="9" t="s">
        <v>65</v>
      </c>
      <c r="BO1" s="9" t="s">
        <v>66</v>
      </c>
      <c r="BP1" s="9" t="s">
        <v>67</v>
      </c>
      <c r="BQ1" s="7" t="s">
        <v>68</v>
      </c>
    </row>
    <row r="2" spans="1:69" ht="12.75">
      <c r="A2" s="10">
        <v>44196</v>
      </c>
      <c r="B2" s="10">
        <v>44198</v>
      </c>
      <c r="C2" s="11" t="s">
        <v>69</v>
      </c>
      <c r="D2" s="12">
        <v>1865424</v>
      </c>
      <c r="E2" s="13">
        <v>1</v>
      </c>
      <c r="F2" s="14" t="s">
        <v>70</v>
      </c>
      <c r="G2" s="13">
        <v>60000000</v>
      </c>
      <c r="H2" s="15" t="s">
        <v>71</v>
      </c>
      <c r="I2" s="16">
        <v>345.67</v>
      </c>
      <c r="J2" s="17">
        <v>21</v>
      </c>
      <c r="K2" s="16">
        <f>I2*J2%</f>
        <v>72.5907</v>
      </c>
      <c r="L2" s="18">
        <v>5.2</v>
      </c>
      <c r="M2" s="17">
        <f>I2*L2%</f>
        <v>17.974840000000004</v>
      </c>
      <c r="N2" s="16">
        <v>64.21</v>
      </c>
      <c r="O2" s="17">
        <v>10</v>
      </c>
      <c r="P2" s="16">
        <f>N2*O2%</f>
        <v>6.420999999999999</v>
      </c>
      <c r="Q2" s="18">
        <v>1.4</v>
      </c>
      <c r="R2" s="19">
        <f>N2*Q2%</f>
        <v>0.8989399999999999</v>
      </c>
      <c r="S2" s="16">
        <v>157.54</v>
      </c>
      <c r="T2" s="17">
        <v>4</v>
      </c>
      <c r="U2" s="16">
        <f>S2*T2%</f>
        <v>6.3016</v>
      </c>
      <c r="V2" s="18">
        <v>0.5</v>
      </c>
      <c r="W2" s="17">
        <f>S2*V2%</f>
        <v>0.7877</v>
      </c>
      <c r="X2" s="16">
        <v>48.15</v>
      </c>
      <c r="Y2" s="17">
        <v>0</v>
      </c>
      <c r="Z2" s="16">
        <f>X2*Y2%</f>
        <v>0</v>
      </c>
      <c r="AA2" s="20">
        <v>0</v>
      </c>
      <c r="AB2" s="20">
        <v>0</v>
      </c>
      <c r="AC2" s="16">
        <v>345.67</v>
      </c>
      <c r="AD2" s="16">
        <v>15</v>
      </c>
      <c r="AE2" s="16">
        <f>AC2*AD2%</f>
        <v>51.850500000000004</v>
      </c>
      <c r="AF2" s="21" t="s">
        <v>72</v>
      </c>
      <c r="AG2" s="15" t="s">
        <v>71</v>
      </c>
      <c r="AH2" s="15" t="s">
        <v>73</v>
      </c>
      <c r="AI2" s="15" t="s">
        <v>73</v>
      </c>
      <c r="AJ2" s="15"/>
      <c r="AK2" s="12"/>
      <c r="AL2" s="12"/>
      <c r="AM2" s="12"/>
      <c r="AN2" s="12" t="s">
        <v>74</v>
      </c>
      <c r="AO2" s="22" t="s">
        <v>74</v>
      </c>
      <c r="AP2" s="23" t="s">
        <v>75</v>
      </c>
      <c r="AQ2" s="22" t="s">
        <v>76</v>
      </c>
      <c r="AR2" s="22" t="s">
        <v>77</v>
      </c>
      <c r="AS2" s="13">
        <v>214</v>
      </c>
      <c r="AT2" s="13" t="s">
        <v>69</v>
      </c>
      <c r="AU2" s="13">
        <v>2</v>
      </c>
      <c r="AV2" s="13" t="s">
        <v>78</v>
      </c>
      <c r="AW2" s="14" t="s">
        <v>79</v>
      </c>
      <c r="AX2" s="15" t="s">
        <v>80</v>
      </c>
      <c r="AY2" s="12" t="s">
        <v>81</v>
      </c>
      <c r="AZ2" s="15" t="s">
        <v>82</v>
      </c>
      <c r="BA2" s="15" t="s">
        <v>83</v>
      </c>
      <c r="BB2" s="15" t="s">
        <v>84</v>
      </c>
      <c r="BC2" s="15" t="s">
        <v>85</v>
      </c>
      <c r="BD2" s="15" t="s">
        <v>73</v>
      </c>
      <c r="BE2" s="24"/>
      <c r="BF2" s="25"/>
      <c r="BG2" s="26">
        <v>0</v>
      </c>
      <c r="BH2" s="27"/>
      <c r="BI2" s="24"/>
      <c r="BJ2" s="25"/>
      <c r="BK2" s="26">
        <v>0</v>
      </c>
      <c r="BL2" s="27"/>
      <c r="BM2" s="24"/>
      <c r="BN2" s="25"/>
      <c r="BO2" s="26">
        <v>0</v>
      </c>
      <c r="BP2" s="27"/>
      <c r="BQ2" s="26">
        <v>0</v>
      </c>
    </row>
    <row r="3" spans="1:69" ht="12.75">
      <c r="A3" s="10">
        <v>44198</v>
      </c>
      <c r="B3" s="10">
        <v>44198</v>
      </c>
      <c r="C3" s="11"/>
      <c r="D3" s="12" t="s">
        <v>86</v>
      </c>
      <c r="E3" s="13">
        <v>2</v>
      </c>
      <c r="F3" s="14" t="s">
        <v>87</v>
      </c>
      <c r="G3" s="13">
        <v>62200000</v>
      </c>
      <c r="H3" s="15" t="s">
        <v>71</v>
      </c>
      <c r="I3" s="16">
        <v>2553.15</v>
      </c>
      <c r="J3" s="17">
        <v>21</v>
      </c>
      <c r="K3" s="16">
        <f>I3*J3%</f>
        <v>536.1615</v>
      </c>
      <c r="L3" s="18">
        <v>0</v>
      </c>
      <c r="M3" s="17">
        <v>0</v>
      </c>
      <c r="N3" s="16">
        <v>35.2</v>
      </c>
      <c r="O3" s="17">
        <v>10</v>
      </c>
      <c r="P3" s="16">
        <f>N3*O3%</f>
        <v>3.5200000000000005</v>
      </c>
      <c r="Q3" s="18">
        <v>0</v>
      </c>
      <c r="R3" s="19">
        <v>0</v>
      </c>
      <c r="S3" s="16">
        <v>0</v>
      </c>
      <c r="T3" s="17">
        <v>0</v>
      </c>
      <c r="U3" s="16">
        <f>S3*T3%</f>
        <v>0</v>
      </c>
      <c r="V3" s="18">
        <v>0</v>
      </c>
      <c r="W3" s="17">
        <v>0</v>
      </c>
      <c r="X3" s="16">
        <v>0</v>
      </c>
      <c r="Y3" s="17">
        <v>0</v>
      </c>
      <c r="Z3" s="16">
        <f>X3*Y3%</f>
        <v>0</v>
      </c>
      <c r="AA3" s="20">
        <v>0</v>
      </c>
      <c r="AB3" s="20">
        <v>0</v>
      </c>
      <c r="AC3" s="16">
        <v>0</v>
      </c>
      <c r="AD3" s="16">
        <v>0</v>
      </c>
      <c r="AE3" s="16">
        <f>AC3*AD3%</f>
        <v>0</v>
      </c>
      <c r="AF3" s="21"/>
      <c r="AG3" s="15"/>
      <c r="AH3" s="15" t="s">
        <v>73</v>
      </c>
      <c r="AI3" s="15" t="s">
        <v>73</v>
      </c>
      <c r="AJ3" s="15"/>
      <c r="AK3" s="12"/>
      <c r="AL3" s="12"/>
      <c r="AM3" s="12"/>
      <c r="AN3" s="12" t="s">
        <v>88</v>
      </c>
      <c r="AO3" s="12" t="s">
        <v>88</v>
      </c>
      <c r="AP3" s="22" t="s">
        <v>89</v>
      </c>
      <c r="AQ3" s="22" t="s">
        <v>90</v>
      </c>
      <c r="AR3" s="22" t="s">
        <v>91</v>
      </c>
      <c r="AS3" s="13">
        <v>18</v>
      </c>
      <c r="AT3" s="13"/>
      <c r="AV3" s="13"/>
      <c r="AW3" s="14" t="s">
        <v>92</v>
      </c>
      <c r="AX3" s="15" t="s">
        <v>93</v>
      </c>
      <c r="AY3" s="12" t="s">
        <v>94</v>
      </c>
      <c r="AZ3" s="15" t="s">
        <v>82</v>
      </c>
      <c r="BA3" s="15" t="s">
        <v>95</v>
      </c>
      <c r="BB3" s="15" t="s">
        <v>84</v>
      </c>
      <c r="BC3" s="15" t="s">
        <v>85</v>
      </c>
      <c r="BD3" s="15" t="s">
        <v>96</v>
      </c>
      <c r="BE3" s="24">
        <v>43467</v>
      </c>
      <c r="BF3" s="25" t="s">
        <v>97</v>
      </c>
      <c r="BG3" s="26">
        <v>1745.06</v>
      </c>
      <c r="BH3" s="27" t="s">
        <v>98</v>
      </c>
      <c r="BI3" s="24">
        <v>43480</v>
      </c>
      <c r="BJ3" s="25" t="s">
        <v>78</v>
      </c>
      <c r="BK3" s="26">
        <v>800</v>
      </c>
      <c r="BL3" s="27" t="s">
        <v>99</v>
      </c>
      <c r="BM3" s="24">
        <v>43496</v>
      </c>
      <c r="BN3" s="25" t="s">
        <v>100</v>
      </c>
      <c r="BO3" s="26">
        <v>200</v>
      </c>
      <c r="BP3" s="27" t="s">
        <v>101</v>
      </c>
      <c r="BQ3" s="26">
        <v>0</v>
      </c>
    </row>
    <row r="4" spans="1:69" ht="12.75">
      <c r="A4" s="10">
        <v>44198</v>
      </c>
      <c r="B4" s="10">
        <v>44198</v>
      </c>
      <c r="C4" s="11"/>
      <c r="D4" s="12" t="s">
        <v>102</v>
      </c>
      <c r="E4" s="13">
        <v>3</v>
      </c>
      <c r="F4" s="14" t="s">
        <v>103</v>
      </c>
      <c r="G4" s="13">
        <v>64000000</v>
      </c>
      <c r="H4" s="15" t="s">
        <v>104</v>
      </c>
      <c r="I4" s="16">
        <v>1840.64</v>
      </c>
      <c r="J4" s="17">
        <v>0</v>
      </c>
      <c r="K4" s="16">
        <f>I4*J4%</f>
        <v>0</v>
      </c>
      <c r="L4" s="18">
        <v>0</v>
      </c>
      <c r="M4" s="17">
        <v>0</v>
      </c>
      <c r="N4" s="16">
        <v>0</v>
      </c>
      <c r="O4" s="17">
        <v>0</v>
      </c>
      <c r="P4" s="16">
        <f>N4*O4%</f>
        <v>0</v>
      </c>
      <c r="Q4" s="18">
        <v>0</v>
      </c>
      <c r="R4" s="19">
        <v>0</v>
      </c>
      <c r="S4" s="16">
        <v>0</v>
      </c>
      <c r="T4" s="17">
        <v>0</v>
      </c>
      <c r="U4" s="16">
        <f>S4*T4%</f>
        <v>0</v>
      </c>
      <c r="V4" s="18">
        <v>0</v>
      </c>
      <c r="W4" s="17">
        <v>0</v>
      </c>
      <c r="X4" s="16">
        <v>0</v>
      </c>
      <c r="Y4" s="17">
        <v>0</v>
      </c>
      <c r="Z4" s="16">
        <f>X4*Y4%</f>
        <v>0</v>
      </c>
      <c r="AA4" s="20">
        <v>0</v>
      </c>
      <c r="AB4" s="20">
        <v>0</v>
      </c>
      <c r="AC4" s="16">
        <v>1840.64</v>
      </c>
      <c r="AD4" s="16">
        <v>17.5</v>
      </c>
      <c r="AE4" s="16">
        <f>AC4*AD4%</f>
        <v>322.112</v>
      </c>
      <c r="AF4" s="21" t="s">
        <v>69</v>
      </c>
      <c r="AG4" s="15" t="s">
        <v>71</v>
      </c>
      <c r="AH4" s="15" t="s">
        <v>73</v>
      </c>
      <c r="AI4" s="15" t="s">
        <v>73</v>
      </c>
      <c r="AJ4" s="15"/>
      <c r="AK4" s="12"/>
      <c r="AL4" s="12"/>
      <c r="AM4" s="12"/>
      <c r="AN4" s="12" t="s">
        <v>105</v>
      </c>
      <c r="AO4" s="22" t="s">
        <v>105</v>
      </c>
      <c r="AP4" s="22" t="s">
        <v>106</v>
      </c>
      <c r="AQ4" s="22" t="s">
        <v>107</v>
      </c>
      <c r="AR4" s="22" t="s">
        <v>108</v>
      </c>
      <c r="AS4" s="13">
        <v>3</v>
      </c>
      <c r="AT4" s="13" t="s">
        <v>109</v>
      </c>
      <c r="AU4" s="13">
        <v>2</v>
      </c>
      <c r="AV4" s="13" t="s">
        <v>110</v>
      </c>
      <c r="AW4" s="14" t="s">
        <v>111</v>
      </c>
      <c r="AX4" s="15" t="s">
        <v>112</v>
      </c>
      <c r="AY4" s="12" t="s">
        <v>113</v>
      </c>
      <c r="AZ4" s="15" t="s">
        <v>82</v>
      </c>
      <c r="BA4" s="15" t="s">
        <v>83</v>
      </c>
      <c r="BB4" s="15" t="s">
        <v>84</v>
      </c>
      <c r="BC4" s="15" t="s">
        <v>85</v>
      </c>
      <c r="BD4" s="15" t="s">
        <v>73</v>
      </c>
      <c r="BE4" s="24"/>
      <c r="BF4" s="25"/>
      <c r="BG4" s="26">
        <v>0</v>
      </c>
      <c r="BH4" s="27"/>
      <c r="BI4" s="24"/>
      <c r="BJ4" s="25"/>
      <c r="BK4" s="26">
        <v>0</v>
      </c>
      <c r="BL4" s="27"/>
      <c r="BM4" s="24"/>
      <c r="BN4" s="25"/>
      <c r="BO4" s="26">
        <v>0</v>
      </c>
      <c r="BP4" s="27"/>
      <c r="BQ4" s="26">
        <v>375.17</v>
      </c>
    </row>
    <row r="5" spans="1:69" ht="12.75">
      <c r="A5" s="10">
        <v>44199</v>
      </c>
      <c r="B5" s="10">
        <v>44199</v>
      </c>
      <c r="C5" s="11" t="s">
        <v>69</v>
      </c>
      <c r="D5" s="12">
        <v>108</v>
      </c>
      <c r="E5" s="13">
        <v>4</v>
      </c>
      <c r="F5" s="14" t="s">
        <v>114</v>
      </c>
      <c r="G5" s="13">
        <v>62800000</v>
      </c>
      <c r="H5" s="15" t="s">
        <v>115</v>
      </c>
      <c r="I5" s="16">
        <v>275.05</v>
      </c>
      <c r="J5" s="17">
        <v>21</v>
      </c>
      <c r="K5" s="16">
        <f>I5*J5%</f>
        <v>57.7605</v>
      </c>
      <c r="L5" s="18">
        <v>0</v>
      </c>
      <c r="M5" s="17">
        <v>0</v>
      </c>
      <c r="N5" s="16">
        <v>0</v>
      </c>
      <c r="O5" s="17">
        <v>0</v>
      </c>
      <c r="P5" s="16">
        <f>N5*O5%</f>
        <v>0</v>
      </c>
      <c r="Q5" s="18">
        <v>0</v>
      </c>
      <c r="R5" s="19">
        <v>0</v>
      </c>
      <c r="S5" s="16">
        <v>0</v>
      </c>
      <c r="T5" s="17">
        <v>0</v>
      </c>
      <c r="U5" s="16">
        <f>S5*T5%</f>
        <v>0</v>
      </c>
      <c r="V5" s="18">
        <v>0</v>
      </c>
      <c r="W5" s="17">
        <v>0</v>
      </c>
      <c r="X5" s="16">
        <v>0</v>
      </c>
      <c r="Y5" s="17">
        <v>0</v>
      </c>
      <c r="Z5" s="16">
        <f>X5*Y5%</f>
        <v>0</v>
      </c>
      <c r="AA5" s="20">
        <v>0</v>
      </c>
      <c r="AB5" s="20">
        <v>0</v>
      </c>
      <c r="AC5" s="16">
        <v>0</v>
      </c>
      <c r="AD5" s="16">
        <v>0</v>
      </c>
      <c r="AE5" s="16">
        <f>AC5*AD5%</f>
        <v>0</v>
      </c>
      <c r="AF5" s="21"/>
      <c r="AG5" s="15"/>
      <c r="AH5" s="15" t="s">
        <v>73</v>
      </c>
      <c r="AI5" s="15" t="s">
        <v>73</v>
      </c>
      <c r="AJ5" s="15"/>
      <c r="AK5" s="12"/>
      <c r="AL5" s="12"/>
      <c r="AM5" s="12"/>
      <c r="AN5" s="12" t="s">
        <v>116</v>
      </c>
      <c r="AO5" s="22" t="s">
        <v>117</v>
      </c>
      <c r="AP5" s="22" t="s">
        <v>118</v>
      </c>
      <c r="AQ5" s="22" t="s">
        <v>119</v>
      </c>
      <c r="AR5" s="22" t="s">
        <v>120</v>
      </c>
      <c r="AS5" s="13">
        <v>22</v>
      </c>
      <c r="AT5" s="13"/>
      <c r="AU5" s="13"/>
      <c r="AV5" s="13"/>
      <c r="AW5" s="14" t="s">
        <v>121</v>
      </c>
      <c r="AX5" s="15">
        <v>24540</v>
      </c>
      <c r="AY5" s="12" t="s">
        <v>122</v>
      </c>
      <c r="AZ5" s="15" t="s">
        <v>82</v>
      </c>
      <c r="BA5" s="15" t="s">
        <v>95</v>
      </c>
      <c r="BB5" s="15" t="s">
        <v>84</v>
      </c>
      <c r="BC5" s="15" t="s">
        <v>85</v>
      </c>
      <c r="BD5" s="15" t="s">
        <v>73</v>
      </c>
      <c r="BE5" s="24"/>
      <c r="BF5" s="25"/>
      <c r="BG5" s="26">
        <v>0</v>
      </c>
      <c r="BH5" s="27"/>
      <c r="BI5" s="24"/>
      <c r="BJ5" s="25"/>
      <c r="BK5" s="26">
        <v>0</v>
      </c>
      <c r="BL5" s="27"/>
      <c r="BM5" s="24"/>
      <c r="BN5" s="25"/>
      <c r="BO5" s="26">
        <v>0</v>
      </c>
      <c r="BP5" s="27"/>
      <c r="BQ5" s="26">
        <v>0</v>
      </c>
    </row>
    <row r="6" spans="1:69" ht="12.75">
      <c r="A6" s="10">
        <v>44199</v>
      </c>
      <c r="B6" s="10">
        <v>44199</v>
      </c>
      <c r="C6" s="11"/>
      <c r="D6" s="12" t="s">
        <v>123</v>
      </c>
      <c r="E6" s="13">
        <v>5</v>
      </c>
      <c r="F6" s="14" t="s">
        <v>124</v>
      </c>
      <c r="G6" s="13">
        <v>60000000</v>
      </c>
      <c r="H6" s="15" t="s">
        <v>71</v>
      </c>
      <c r="I6" s="16">
        <v>80</v>
      </c>
      <c r="J6" s="17">
        <v>21</v>
      </c>
      <c r="K6" s="16">
        <f>I6*J6%</f>
        <v>16.8</v>
      </c>
      <c r="L6" s="18">
        <v>0</v>
      </c>
      <c r="M6" s="17">
        <v>0</v>
      </c>
      <c r="N6" s="16">
        <v>0</v>
      </c>
      <c r="O6" s="17">
        <v>0</v>
      </c>
      <c r="P6" s="16">
        <f>N6*O6%</f>
        <v>0</v>
      </c>
      <c r="Q6" s="18">
        <v>0</v>
      </c>
      <c r="R6" s="19">
        <v>0</v>
      </c>
      <c r="S6" s="16">
        <v>0</v>
      </c>
      <c r="T6" s="17">
        <v>0</v>
      </c>
      <c r="U6" s="16">
        <f>S6*T6%</f>
        <v>0</v>
      </c>
      <c r="V6" s="18">
        <v>0</v>
      </c>
      <c r="W6" s="17">
        <v>0</v>
      </c>
      <c r="X6" s="16">
        <v>0</v>
      </c>
      <c r="Y6" s="17">
        <v>0</v>
      </c>
      <c r="Z6" s="16">
        <f>X6*Y6%</f>
        <v>0</v>
      </c>
      <c r="AA6" s="20">
        <v>0</v>
      </c>
      <c r="AB6" s="20">
        <v>0</v>
      </c>
      <c r="AC6" s="16">
        <v>0</v>
      </c>
      <c r="AD6" s="16">
        <v>0</v>
      </c>
      <c r="AE6" s="16">
        <f>AC6*AD6%</f>
        <v>0</v>
      </c>
      <c r="AF6" s="21"/>
      <c r="AG6" s="15"/>
      <c r="AH6" s="15" t="s">
        <v>73</v>
      </c>
      <c r="AI6" s="15" t="s">
        <v>73</v>
      </c>
      <c r="AJ6" s="15"/>
      <c r="AK6" s="12"/>
      <c r="AL6" s="12"/>
      <c r="AM6" s="12"/>
      <c r="AN6" s="12" t="s">
        <v>125</v>
      </c>
      <c r="AO6" s="22" t="s">
        <v>125</v>
      </c>
      <c r="AP6" s="22" t="s">
        <v>126</v>
      </c>
      <c r="AQ6" s="22" t="s">
        <v>127</v>
      </c>
      <c r="AR6" s="22" t="s">
        <v>128</v>
      </c>
      <c r="AS6" s="13">
        <v>14</v>
      </c>
      <c r="AT6" s="13"/>
      <c r="AU6" s="13" t="s">
        <v>129</v>
      </c>
      <c r="AV6" s="13"/>
      <c r="AW6" s="14" t="s">
        <v>130</v>
      </c>
      <c r="AX6" s="15" t="s">
        <v>131</v>
      </c>
      <c r="AY6" s="12" t="s">
        <v>132</v>
      </c>
      <c r="AZ6" s="15" t="s">
        <v>82</v>
      </c>
      <c r="BA6" s="15" t="s">
        <v>95</v>
      </c>
      <c r="BB6" s="15" t="s">
        <v>84</v>
      </c>
      <c r="BC6" s="15" t="s">
        <v>85</v>
      </c>
      <c r="BD6" s="15" t="s">
        <v>73</v>
      </c>
      <c r="BE6" s="24"/>
      <c r="BF6" s="25"/>
      <c r="BG6" s="26">
        <v>0</v>
      </c>
      <c r="BH6" s="27"/>
      <c r="BI6" s="24"/>
      <c r="BJ6" s="25"/>
      <c r="BK6" s="26">
        <v>0</v>
      </c>
      <c r="BL6" s="27"/>
      <c r="BM6" s="24"/>
      <c r="BN6" s="25"/>
      <c r="BO6" s="26">
        <v>0</v>
      </c>
      <c r="BP6" s="27"/>
      <c r="BQ6" s="26">
        <v>0</v>
      </c>
    </row>
    <row r="7" spans="1:69" ht="12.75">
      <c r="A7" s="10">
        <v>44199</v>
      </c>
      <c r="B7" s="10">
        <v>44199</v>
      </c>
      <c r="C7" s="11" t="s">
        <v>110</v>
      </c>
      <c r="D7" s="12">
        <v>1647</v>
      </c>
      <c r="E7" s="13">
        <v>6</v>
      </c>
      <c r="F7" s="14" t="s">
        <v>133</v>
      </c>
      <c r="G7" s="13">
        <v>62900000</v>
      </c>
      <c r="H7" s="15" t="s">
        <v>71</v>
      </c>
      <c r="I7" s="16">
        <v>50</v>
      </c>
      <c r="J7" s="17">
        <v>21</v>
      </c>
      <c r="K7" s="16">
        <f>I7*J7%</f>
        <v>10.5</v>
      </c>
      <c r="L7" s="18">
        <v>0</v>
      </c>
      <c r="M7" s="17">
        <v>0</v>
      </c>
      <c r="N7" s="16">
        <v>76.2</v>
      </c>
      <c r="O7" s="17">
        <v>10</v>
      </c>
      <c r="P7" s="16">
        <f>N7*O7%</f>
        <v>7.620000000000001</v>
      </c>
      <c r="Q7" s="18">
        <v>0</v>
      </c>
      <c r="R7" s="19">
        <v>0</v>
      </c>
      <c r="S7" s="16">
        <v>105</v>
      </c>
      <c r="T7" s="17">
        <v>4</v>
      </c>
      <c r="U7" s="16">
        <f>S7*T7%</f>
        <v>4.2</v>
      </c>
      <c r="V7" s="18">
        <v>0</v>
      </c>
      <c r="W7" s="17">
        <v>0</v>
      </c>
      <c r="X7" s="16">
        <v>0</v>
      </c>
      <c r="Y7" s="17">
        <v>0</v>
      </c>
      <c r="Z7" s="16">
        <f>X7*Y7%</f>
        <v>0</v>
      </c>
      <c r="AA7" s="20">
        <v>0</v>
      </c>
      <c r="AB7" s="20">
        <v>0</v>
      </c>
      <c r="AC7" s="16">
        <v>155</v>
      </c>
      <c r="AD7" s="16">
        <v>15</v>
      </c>
      <c r="AE7" s="16">
        <f>AC7*AD7%</f>
        <v>23.25</v>
      </c>
      <c r="AF7" s="21" t="s">
        <v>72</v>
      </c>
      <c r="AG7" s="15" t="s">
        <v>71</v>
      </c>
      <c r="AH7" s="15" t="s">
        <v>73</v>
      </c>
      <c r="AI7" s="15" t="s">
        <v>73</v>
      </c>
      <c r="AJ7" s="15"/>
      <c r="AK7" s="12"/>
      <c r="AL7" s="12"/>
      <c r="AM7" s="12"/>
      <c r="AN7" s="12" t="s">
        <v>134</v>
      </c>
      <c r="AO7" s="12" t="s">
        <v>134</v>
      </c>
      <c r="AP7" s="22" t="s">
        <v>135</v>
      </c>
      <c r="AQ7" s="22" t="s">
        <v>136</v>
      </c>
      <c r="AR7" s="22" t="s">
        <v>137</v>
      </c>
      <c r="AS7" s="13">
        <v>73</v>
      </c>
      <c r="AT7" s="13" t="s">
        <v>110</v>
      </c>
      <c r="AU7" s="13">
        <v>5</v>
      </c>
      <c r="AV7" s="13" t="s">
        <v>78</v>
      </c>
      <c r="AW7" s="14" t="s">
        <v>138</v>
      </c>
      <c r="AX7" s="15" t="s">
        <v>139</v>
      </c>
      <c r="AY7" s="12" t="s">
        <v>140</v>
      </c>
      <c r="AZ7" s="15" t="s">
        <v>82</v>
      </c>
      <c r="BA7" s="15" t="s">
        <v>83</v>
      </c>
      <c r="BB7" s="15" t="s">
        <v>84</v>
      </c>
      <c r="BC7" s="15" t="s">
        <v>85</v>
      </c>
      <c r="BD7" s="15" t="s">
        <v>73</v>
      </c>
      <c r="BE7" s="24"/>
      <c r="BF7" s="25"/>
      <c r="BG7" s="26">
        <v>0</v>
      </c>
      <c r="BH7" s="27"/>
      <c r="BI7" s="24"/>
      <c r="BJ7" s="25"/>
      <c r="BK7" s="26">
        <v>0</v>
      </c>
      <c r="BL7" s="27"/>
      <c r="BM7" s="24"/>
      <c r="BN7" s="25"/>
      <c r="BO7" s="26">
        <v>0</v>
      </c>
      <c r="BP7" s="27"/>
      <c r="BQ7" s="26">
        <v>0</v>
      </c>
    </row>
    <row r="8" spans="1:69" ht="12.75">
      <c r="A8" s="10">
        <v>44199</v>
      </c>
      <c r="B8" s="10">
        <v>44199</v>
      </c>
      <c r="C8" s="11" t="s">
        <v>141</v>
      </c>
      <c r="D8" s="12" t="s">
        <v>142</v>
      </c>
      <c r="E8" s="13">
        <v>7</v>
      </c>
      <c r="F8" s="14" t="s">
        <v>143</v>
      </c>
      <c r="G8" s="13">
        <v>62100001</v>
      </c>
      <c r="H8" s="15" t="s">
        <v>71</v>
      </c>
      <c r="I8" s="16">
        <v>1340.5</v>
      </c>
      <c r="J8" s="17">
        <v>21</v>
      </c>
      <c r="K8" s="16">
        <f>I8*J8%</f>
        <v>281.505</v>
      </c>
      <c r="L8" s="18">
        <v>0</v>
      </c>
      <c r="M8" s="17">
        <v>0</v>
      </c>
      <c r="N8" s="16">
        <v>0</v>
      </c>
      <c r="O8" s="17">
        <v>0</v>
      </c>
      <c r="P8" s="16">
        <f>N8*O8%</f>
        <v>0</v>
      </c>
      <c r="Q8" s="18">
        <v>0</v>
      </c>
      <c r="R8" s="19">
        <v>0</v>
      </c>
      <c r="S8" s="16">
        <v>0</v>
      </c>
      <c r="T8" s="17">
        <v>0</v>
      </c>
      <c r="U8" s="16">
        <f>S8*T8%</f>
        <v>0</v>
      </c>
      <c r="V8" s="18">
        <v>0</v>
      </c>
      <c r="W8" s="17">
        <v>0</v>
      </c>
      <c r="X8" s="16">
        <v>0</v>
      </c>
      <c r="Y8" s="17">
        <v>0</v>
      </c>
      <c r="Z8" s="16">
        <f>X8*Y8%</f>
        <v>0</v>
      </c>
      <c r="AA8" s="20">
        <v>0</v>
      </c>
      <c r="AB8" s="20">
        <v>0</v>
      </c>
      <c r="AC8" s="16">
        <v>1340.5</v>
      </c>
      <c r="AD8" s="16">
        <v>19</v>
      </c>
      <c r="AE8" s="16">
        <f>AC8*AD8%</f>
        <v>254.695</v>
      </c>
      <c r="AF8" s="21" t="s">
        <v>144</v>
      </c>
      <c r="AG8" s="15"/>
      <c r="AH8" s="15" t="s">
        <v>96</v>
      </c>
      <c r="AI8" s="15" t="s">
        <v>73</v>
      </c>
      <c r="AJ8" s="15"/>
      <c r="AK8" s="12"/>
      <c r="AL8" s="12"/>
      <c r="AM8" s="12"/>
      <c r="AN8" s="12" t="s">
        <v>145</v>
      </c>
      <c r="AO8" s="22" t="s">
        <v>145</v>
      </c>
      <c r="AP8" s="22" t="s">
        <v>146</v>
      </c>
      <c r="AQ8" s="22" t="s">
        <v>90</v>
      </c>
      <c r="AR8" s="22" t="s">
        <v>147</v>
      </c>
      <c r="AS8" s="13">
        <v>104</v>
      </c>
      <c r="AT8" s="13"/>
      <c r="AU8" s="13">
        <v>12</v>
      </c>
      <c r="AV8" s="13"/>
      <c r="AW8" s="14" t="s">
        <v>148</v>
      </c>
      <c r="AX8" s="15" t="s">
        <v>149</v>
      </c>
      <c r="AY8" s="12" t="s">
        <v>150</v>
      </c>
      <c r="AZ8" s="15" t="s">
        <v>82</v>
      </c>
      <c r="BA8" s="15" t="s">
        <v>83</v>
      </c>
      <c r="BB8" s="15" t="s">
        <v>84</v>
      </c>
      <c r="BC8" s="15" t="s">
        <v>85</v>
      </c>
      <c r="BD8" s="15" t="s">
        <v>96</v>
      </c>
      <c r="BE8" s="24">
        <v>43475</v>
      </c>
      <c r="BF8" s="25" t="s">
        <v>78</v>
      </c>
      <c r="BG8" s="26">
        <v>683.65</v>
      </c>
      <c r="BH8" s="27" t="s">
        <v>151</v>
      </c>
      <c r="BI8" s="24">
        <v>43496</v>
      </c>
      <c r="BJ8" s="25" t="s">
        <v>100</v>
      </c>
      <c r="BK8" s="26">
        <v>683.66</v>
      </c>
      <c r="BL8" s="27" t="s">
        <v>101</v>
      </c>
      <c r="BM8" s="24"/>
      <c r="BN8" s="25"/>
      <c r="BO8" s="26">
        <v>0</v>
      </c>
      <c r="BP8" s="27"/>
      <c r="BQ8" s="26">
        <v>0</v>
      </c>
    </row>
    <row r="9" spans="1:69" ht="12.75">
      <c r="A9" s="10">
        <v>44200</v>
      </c>
      <c r="B9" s="10">
        <v>44200</v>
      </c>
      <c r="C9" s="11"/>
      <c r="D9" s="12" t="s">
        <v>152</v>
      </c>
      <c r="E9" s="13">
        <v>8</v>
      </c>
      <c r="F9" s="14" t="s">
        <v>153</v>
      </c>
      <c r="G9" s="13">
        <v>60000000</v>
      </c>
      <c r="H9" s="15" t="s">
        <v>154</v>
      </c>
      <c r="I9" s="16">
        <v>12657.5</v>
      </c>
      <c r="J9" s="17">
        <v>21</v>
      </c>
      <c r="K9" s="16">
        <f>I9*J9%</f>
        <v>2658.075</v>
      </c>
      <c r="L9" s="18">
        <v>0</v>
      </c>
      <c r="M9" s="17">
        <v>0</v>
      </c>
      <c r="N9" s="16">
        <v>0</v>
      </c>
      <c r="O9" s="17">
        <v>0</v>
      </c>
      <c r="P9" s="16">
        <f>N9*O9%</f>
        <v>0</v>
      </c>
      <c r="Q9" s="18">
        <v>0</v>
      </c>
      <c r="R9" s="19">
        <v>0</v>
      </c>
      <c r="S9" s="16">
        <v>0</v>
      </c>
      <c r="T9" s="17">
        <v>0</v>
      </c>
      <c r="U9" s="16">
        <f>S9*T9%</f>
        <v>0</v>
      </c>
      <c r="V9" s="18">
        <v>0</v>
      </c>
      <c r="W9" s="17">
        <v>0</v>
      </c>
      <c r="X9" s="16">
        <v>0</v>
      </c>
      <c r="Y9" s="17">
        <v>0</v>
      </c>
      <c r="Z9" s="16">
        <f>X9*Y9%</f>
        <v>0</v>
      </c>
      <c r="AA9" s="20">
        <v>0</v>
      </c>
      <c r="AB9" s="20">
        <v>0</v>
      </c>
      <c r="AC9" s="16">
        <v>0</v>
      </c>
      <c r="AD9" s="16">
        <v>0</v>
      </c>
      <c r="AE9" s="16">
        <f>AC9*AD9%</f>
        <v>0</v>
      </c>
      <c r="AF9" s="21"/>
      <c r="AG9" s="15"/>
      <c r="AH9" s="15" t="s">
        <v>73</v>
      </c>
      <c r="AI9" s="15" t="s">
        <v>73</v>
      </c>
      <c r="AJ9" s="15"/>
      <c r="AK9" s="12"/>
      <c r="AL9" s="12"/>
      <c r="AM9" s="12"/>
      <c r="AN9" s="12" t="s">
        <v>155</v>
      </c>
      <c r="AO9" s="22" t="s">
        <v>155</v>
      </c>
      <c r="AP9" s="22" t="s">
        <v>156</v>
      </c>
      <c r="AQ9" s="22"/>
      <c r="AR9" s="22" t="s">
        <v>157</v>
      </c>
      <c r="AS9" s="28">
        <v>21</v>
      </c>
      <c r="AT9" s="13"/>
      <c r="AU9" s="13"/>
      <c r="AV9" s="13"/>
      <c r="AW9" s="14" t="s">
        <v>158</v>
      </c>
      <c r="AX9" s="15" t="s">
        <v>159</v>
      </c>
      <c r="AY9" s="12" t="s">
        <v>160</v>
      </c>
      <c r="AZ9" s="15" t="s">
        <v>161</v>
      </c>
      <c r="BA9" s="15" t="s">
        <v>95</v>
      </c>
      <c r="BB9" s="15" t="s">
        <v>162</v>
      </c>
      <c r="BC9" s="15" t="s">
        <v>163</v>
      </c>
      <c r="BD9" s="15" t="s">
        <v>73</v>
      </c>
      <c r="BE9" s="24"/>
      <c r="BF9" s="25"/>
      <c r="BG9" s="26">
        <v>0</v>
      </c>
      <c r="BH9" s="27"/>
      <c r="BI9" s="24"/>
      <c r="BJ9" s="25"/>
      <c r="BK9" s="26">
        <v>0</v>
      </c>
      <c r="BL9" s="27"/>
      <c r="BM9" s="24"/>
      <c r="BN9" s="25"/>
      <c r="BO9" s="26">
        <v>0</v>
      </c>
      <c r="BP9" s="27"/>
      <c r="BQ9" s="26">
        <v>0</v>
      </c>
    </row>
    <row r="10" spans="1:69" ht="12.75">
      <c r="A10" s="10">
        <v>44200</v>
      </c>
      <c r="B10" s="10">
        <v>44200</v>
      </c>
      <c r="C10" s="11" t="s">
        <v>85</v>
      </c>
      <c r="D10" s="12">
        <v>190001</v>
      </c>
      <c r="E10" s="13">
        <v>9</v>
      </c>
      <c r="F10" s="14" t="s">
        <v>133</v>
      </c>
      <c r="G10" s="13">
        <v>62900000</v>
      </c>
      <c r="H10" s="15" t="s">
        <v>164</v>
      </c>
      <c r="I10" s="16">
        <v>-36.15</v>
      </c>
      <c r="J10" s="17">
        <v>21</v>
      </c>
      <c r="K10" s="16">
        <f>I10*J10%</f>
        <v>-7.591499999999999</v>
      </c>
      <c r="L10" s="18">
        <v>0</v>
      </c>
      <c r="M10" s="17">
        <v>0</v>
      </c>
      <c r="N10" s="16">
        <v>0</v>
      </c>
      <c r="O10" s="17">
        <v>0</v>
      </c>
      <c r="P10" s="16">
        <f>N10*O10%</f>
        <v>0</v>
      </c>
      <c r="Q10" s="18">
        <v>0</v>
      </c>
      <c r="R10" s="19">
        <v>0</v>
      </c>
      <c r="S10" s="16">
        <v>0</v>
      </c>
      <c r="T10" s="17">
        <v>0</v>
      </c>
      <c r="U10" s="16">
        <f>S10*T10%</f>
        <v>0</v>
      </c>
      <c r="V10" s="18">
        <v>0</v>
      </c>
      <c r="W10" s="17">
        <v>0</v>
      </c>
      <c r="X10" s="16">
        <v>0</v>
      </c>
      <c r="Y10" s="17">
        <v>0</v>
      </c>
      <c r="Z10" s="16">
        <f>X10*Y10%</f>
        <v>0</v>
      </c>
      <c r="AA10" s="20">
        <v>0</v>
      </c>
      <c r="AB10" s="20">
        <v>0</v>
      </c>
      <c r="AC10" s="16">
        <v>-31.15</v>
      </c>
      <c r="AD10" s="16">
        <v>15</v>
      </c>
      <c r="AE10" s="16">
        <f>AC10*AD10%</f>
        <v>-4.672499999999999</v>
      </c>
      <c r="AF10" s="21" t="s">
        <v>72</v>
      </c>
      <c r="AG10" s="15" t="s">
        <v>71</v>
      </c>
      <c r="AH10" s="15" t="s">
        <v>73</v>
      </c>
      <c r="AI10" s="15" t="s">
        <v>96</v>
      </c>
      <c r="AJ10" s="15" t="s">
        <v>165</v>
      </c>
      <c r="AK10" s="12" t="s">
        <v>110</v>
      </c>
      <c r="AL10" s="14">
        <v>1647</v>
      </c>
      <c r="AM10" s="12" t="s">
        <v>166</v>
      </c>
      <c r="AN10" s="12" t="s">
        <v>134</v>
      </c>
      <c r="AO10" s="22" t="s">
        <v>134</v>
      </c>
      <c r="AP10" s="22" t="s">
        <v>135</v>
      </c>
      <c r="AQ10" s="22" t="s">
        <v>136</v>
      </c>
      <c r="AR10" s="22" t="s">
        <v>137</v>
      </c>
      <c r="AS10" s="13">
        <v>73</v>
      </c>
      <c r="AT10" s="13" t="s">
        <v>110</v>
      </c>
      <c r="AU10" s="13">
        <v>5</v>
      </c>
      <c r="AV10" s="13" t="s">
        <v>78</v>
      </c>
      <c r="AW10" s="14" t="s">
        <v>138</v>
      </c>
      <c r="AX10" s="15" t="s">
        <v>139</v>
      </c>
      <c r="AY10" s="12" t="s">
        <v>140</v>
      </c>
      <c r="AZ10" s="15" t="s">
        <v>82</v>
      </c>
      <c r="BA10" s="15" t="s">
        <v>83</v>
      </c>
      <c r="BB10" s="15" t="s">
        <v>84</v>
      </c>
      <c r="BC10" s="15" t="s">
        <v>85</v>
      </c>
      <c r="BD10" s="15" t="s">
        <v>73</v>
      </c>
      <c r="BE10" s="24"/>
      <c r="BF10" s="25"/>
      <c r="BG10" s="26">
        <v>0</v>
      </c>
      <c r="BH10" s="27"/>
      <c r="BI10" s="24"/>
      <c r="BJ10" s="25"/>
      <c r="BK10" s="26">
        <v>0</v>
      </c>
      <c r="BL10" s="27"/>
      <c r="BM10" s="24"/>
      <c r="BN10" s="25"/>
      <c r="BO10" s="26">
        <v>0</v>
      </c>
      <c r="BP10" s="27"/>
      <c r="BQ10" s="26">
        <v>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Iranon </dc:creator>
  <cp:keywords/>
  <dc:description/>
  <cp:lastModifiedBy>Iranon </cp:lastModifiedBy>
  <dcterms:created xsi:type="dcterms:W3CDTF">2019-03-01T08:04:27Z</dcterms:created>
  <dcterms:modified xsi:type="dcterms:W3CDTF">2021-09-24T15:04:14Z</dcterms:modified>
  <cp:category/>
  <cp:version/>
  <cp:contentType/>
  <cp:contentStatus/>
  <cp:revision>2</cp:revision>
</cp:coreProperties>
</file>